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\Desktop\"/>
    </mc:Choice>
  </mc:AlternateContent>
  <workbookProtection workbookAlgorithmName="SHA-512" workbookHashValue="/0Z2DgA5es1DpPSj8V/4iGl1aqIyzo+Oq0+04DqHnuabf3d7gqcALbtNg+ISl1doLtsqNm4uaGGPCDpOA2d6cQ==" workbookSaltValue="OFOycv51KJOZZx6MI0wSuA==" workbookSpinCount="100000" lockStructure="1"/>
  <bookViews>
    <workbookView xWindow="0" yWindow="0" windowWidth="28800" windowHeight="12300"/>
  </bookViews>
  <sheets>
    <sheet name="Hjælp til karakterberegning" sheetId="1" r:id="rId1"/>
    <sheet name="Afrundingsregler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3" i="1" l="1"/>
  <c r="E12" i="1"/>
  <c r="E14" i="1" l="1"/>
  <c r="E16" i="1" l="1"/>
  <c r="C22" i="1" s="1"/>
  <c r="E22" i="1" l="1"/>
  <c r="E24" i="1" s="1"/>
  <c r="E26" i="1" s="1"/>
</calcChain>
</file>

<file path=xl/sharedStrings.xml><?xml version="1.0" encoding="utf-8"?>
<sst xmlns="http://schemas.openxmlformats.org/spreadsheetml/2006/main" count="27" uniqueCount="23">
  <si>
    <t>Eksaminator</t>
  </si>
  <si>
    <t>Bedømmere</t>
  </si>
  <si>
    <t>Vægtning</t>
  </si>
  <si>
    <t>Karakter</t>
  </si>
  <si>
    <t>Endelig karakter</t>
  </si>
  <si>
    <t>Vægtet karakter</t>
  </si>
  <si>
    <t>Samlet bedømmelse</t>
  </si>
  <si>
    <t>Skuemestrene</t>
  </si>
  <si>
    <t>Angiv karaktererne i felterne, der er formateret på denne måde</t>
  </si>
  <si>
    <t>Skuemestrenes samlede bedømmelse</t>
  </si>
  <si>
    <t>Skuemestrenes afrundede bedømmelse</t>
  </si>
  <si>
    <t>Indtast eksaminators bedømmelse her</t>
  </si>
  <si>
    <t>Indtast skuemestrenes bedømmelse her</t>
  </si>
  <si>
    <t>Skuemester A-siden</t>
  </si>
  <si>
    <t>Skuemester B-siden</t>
  </si>
  <si>
    <t>Hvis der undtagelsesvist kun er en skuemester, indtastes den samme karakter i C12 og C13</t>
  </si>
  <si>
    <t>Denne formular hjælper med at beregne den endelige karakter</t>
  </si>
  <si>
    <t>Afrundingsregler</t>
  </si>
  <si>
    <r>
      <t>§ 14. </t>
    </r>
    <r>
      <rPr>
        <sz val="10"/>
        <color rgb="FF000000"/>
        <rFont val="Tahoma"/>
        <family val="2"/>
      </rPr>
      <t>Hvor en censor eller eksaminator medvirker, fastsætter denne karakteren. Hvor der ved bedømmelsen medvirker både en censor og en eksaminator, fastsættes karakteren efter drøftelse mellem dem.</t>
    </r>
  </si>
  <si>
    <r>
      <t>Stk. 2. </t>
    </r>
    <r>
      <rPr>
        <sz val="10"/>
        <color rgb="FF000000"/>
        <rFont val="Tahoma"/>
        <family val="2"/>
      </rPr>
      <t>Hvis censor og eksaminator ikke er enige om en fælles bedømmelse, giver de hver en karakter. Karakteren for prøven er gennemsnittet af disse karakterer afrundet til nærmeste karakter i karakterskalaen. Hvis gennemsnittet ligger midt imellem to karakterer, er den endelige karakter nærmeste højere karakter, hvis censor har givet den højeste karakter, og ellers den nærmeste lavere karakter.</t>
    </r>
  </si>
  <si>
    <t>Den endelige karakter fastsættes efter reglerne i den gældende karakterbekendtgørelse.</t>
  </si>
  <si>
    <t>Link til karakterbekendtgørelsen</t>
  </si>
  <si>
    <t>Afrundingsreglerne er fastsat i § 14, stk.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</si>
</sst>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i/>
      <sz val="18"/>
      <color rgb="FF7F7F7F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0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3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/>
    <xf numFmtId="9" fontId="0" fillId="0" borderId="0" xfId="0" applyNumberFormat="1"/>
    <xf numFmtId="0" fontId="4" fillId="0" borderId="0" xfId="0" applyFont="1"/>
    <xf numFmtId="0" fontId="2" fillId="2" borderId="1" xfId="1"/>
    <xf numFmtId="0" fontId="0" fillId="3" borderId="2" xfId="2" applyFont="1"/>
    <xf numFmtId="0" fontId="1" fillId="4" borderId="1" xfId="4" applyBorder="1"/>
    <xf numFmtId="0" fontId="5" fillId="0" borderId="0" xfId="0" applyFont="1" applyAlignment="1">
      <alignment horizontal="left"/>
    </xf>
    <xf numFmtId="0" fontId="6" fillId="0" borderId="0" xfId="0" applyFont="1"/>
    <xf numFmtId="0" fontId="7" fillId="2" borderId="1" xfId="1" applyFont="1"/>
    <xf numFmtId="0" fontId="3" fillId="0" borderId="0" xfId="3"/>
    <xf numFmtId="0" fontId="2" fillId="2" borderId="1" xfId="1" applyAlignme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5"/>
    <xf numFmtId="0" fontId="7" fillId="2" borderId="1" xfId="1" applyFont="1" applyAlignment="1">
      <alignment horizontal="left"/>
    </xf>
    <xf numFmtId="0" fontId="8" fillId="0" borderId="0" xfId="3" applyFont="1" applyAlignment="1">
      <alignment horizontal="left" wrapText="1"/>
    </xf>
    <xf numFmtId="0" fontId="0" fillId="3" borderId="2" xfId="2" applyFont="1" applyAlignment="1">
      <alignment horizontal="center" wrapText="1"/>
    </xf>
    <xf numFmtId="0" fontId="2" fillId="2" borderId="1" xfId="1" applyAlignment="1">
      <alignment horizontal="left"/>
    </xf>
    <xf numFmtId="0" fontId="4" fillId="0" borderId="0" xfId="0" applyFont="1" applyAlignment="1">
      <alignment horizontal="left"/>
    </xf>
    <xf numFmtId="0" fontId="0" fillId="3" borderId="2" xfId="2" applyFont="1" applyAlignment="1">
      <alignment horizontal="left" wrapText="1"/>
    </xf>
  </cellXfs>
  <cellStyles count="6">
    <cellStyle name="20 % - Farve3" xfId="4" builtinId="38"/>
    <cellStyle name="Bemærk!" xfId="2" builtinId="10"/>
    <cellStyle name="Beregning" xfId="1" builtinId="22"/>
    <cellStyle name="Forklarende tekst" xfId="3" builtinId="53"/>
    <cellStyle name="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etsinformation.dk/forms/r0710.aspx?id=25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showGridLines="0" tabSelected="1" zoomScaleNormal="100" workbookViewId="0">
      <selection activeCell="I8" sqref="I8"/>
    </sheetView>
  </sheetViews>
  <sheetFormatPr defaultRowHeight="15" x14ac:dyDescent="0.25"/>
  <cols>
    <col min="1" max="1" width="5.7109375" customWidth="1"/>
    <col min="2" max="2" width="50.85546875" customWidth="1"/>
    <col min="3" max="4" width="10.7109375" customWidth="1"/>
    <col min="5" max="5" width="15.7109375" customWidth="1"/>
  </cols>
  <sheetData>
    <row r="3" spans="2:5" ht="23.25" x14ac:dyDescent="0.35">
      <c r="B3" s="15" t="s">
        <v>16</v>
      </c>
      <c r="C3" s="15"/>
      <c r="D3" s="15"/>
      <c r="E3" s="15"/>
    </row>
    <row r="5" spans="2:5" x14ac:dyDescent="0.25">
      <c r="B5" s="16" t="s">
        <v>8</v>
      </c>
      <c r="C5" s="16"/>
      <c r="D5" s="16"/>
      <c r="E5" s="16"/>
    </row>
    <row r="8" spans="2:5" x14ac:dyDescent="0.25">
      <c r="B8" s="2" t="s">
        <v>12</v>
      </c>
    </row>
    <row r="9" spans="2:5" x14ac:dyDescent="0.25">
      <c r="B9" s="9" t="s">
        <v>15</v>
      </c>
    </row>
    <row r="11" spans="2:5" x14ac:dyDescent="0.25">
      <c r="B11" s="2" t="s">
        <v>1</v>
      </c>
      <c r="C11" s="2" t="s">
        <v>3</v>
      </c>
      <c r="D11" s="2" t="s">
        <v>2</v>
      </c>
      <c r="E11" s="2" t="s">
        <v>5</v>
      </c>
    </row>
    <row r="12" spans="2:5" x14ac:dyDescent="0.25">
      <c r="B12" t="s">
        <v>13</v>
      </c>
      <c r="C12" s="4">
        <v>7</v>
      </c>
      <c r="D12" s="1">
        <v>0.5</v>
      </c>
      <c r="E12">
        <f>D12*C12</f>
        <v>3.5</v>
      </c>
    </row>
    <row r="13" spans="2:5" x14ac:dyDescent="0.25">
      <c r="B13" t="s">
        <v>14</v>
      </c>
      <c r="C13" s="4">
        <v>7</v>
      </c>
      <c r="D13" s="1">
        <v>0.5</v>
      </c>
      <c r="E13">
        <f>D13*C13</f>
        <v>3.5</v>
      </c>
    </row>
    <row r="14" spans="2:5" x14ac:dyDescent="0.25">
      <c r="B14" s="18" t="s">
        <v>9</v>
      </c>
      <c r="C14" s="18"/>
      <c r="D14" s="18"/>
      <c r="E14" s="5">
        <f>SUM(E12:E13)</f>
        <v>7</v>
      </c>
    </row>
    <row r="16" spans="2:5" x14ac:dyDescent="0.25">
      <c r="B16" s="17" t="s">
        <v>10</v>
      </c>
      <c r="C16" s="17"/>
      <c r="D16" s="17"/>
      <c r="E16" s="10">
        <f>IF(E14&lt;-1.5,-3,IF(E14&lt;1,0,IF(E14&lt;3,2,IF(E14&lt;5.5,4,IF(E14&lt;8.5,7,IF(E14&lt;11,10,12))))))</f>
        <v>7</v>
      </c>
    </row>
    <row r="19" spans="2:5" x14ac:dyDescent="0.25">
      <c r="B19" s="2" t="s">
        <v>11</v>
      </c>
    </row>
    <row r="21" spans="2:5" x14ac:dyDescent="0.25">
      <c r="B21" s="2" t="s">
        <v>1</v>
      </c>
      <c r="C21" s="2" t="s">
        <v>3</v>
      </c>
      <c r="D21" s="2" t="s">
        <v>2</v>
      </c>
      <c r="E21" s="2" t="s">
        <v>5</v>
      </c>
    </row>
    <row r="22" spans="2:5" x14ac:dyDescent="0.25">
      <c r="B22" t="s">
        <v>7</v>
      </c>
      <c r="C22" s="3">
        <f>E16</f>
        <v>7</v>
      </c>
      <c r="D22" s="1">
        <v>0.5</v>
      </c>
      <c r="E22">
        <f>D22*C22</f>
        <v>3.5</v>
      </c>
    </row>
    <row r="23" spans="2:5" x14ac:dyDescent="0.25">
      <c r="B23" t="s">
        <v>0</v>
      </c>
      <c r="C23" s="4">
        <v>7</v>
      </c>
      <c r="D23" s="1">
        <v>0.5</v>
      </c>
      <c r="E23">
        <f>D23*C23</f>
        <v>3.5</v>
      </c>
    </row>
    <row r="24" spans="2:5" x14ac:dyDescent="0.25">
      <c r="B24" s="18" t="s">
        <v>6</v>
      </c>
      <c r="C24" s="18"/>
      <c r="D24" s="18"/>
      <c r="E24" s="5">
        <f>SUM(E22:E23)</f>
        <v>7</v>
      </c>
    </row>
    <row r="25" spans="2:5" ht="18.75" x14ac:dyDescent="0.3">
      <c r="B25" s="6"/>
      <c r="C25" s="6"/>
      <c r="D25" s="6"/>
      <c r="E25" s="7"/>
    </row>
    <row r="26" spans="2:5" ht="18.75" x14ac:dyDescent="0.3">
      <c r="B26" s="14" t="s">
        <v>4</v>
      </c>
      <c r="C26" s="14"/>
      <c r="D26" s="14"/>
      <c r="E26" s="8">
        <f>IF(C22&gt;E24,IF(E24&lt;-1.5,-3,IF(E24&lt;1,0,IF(E24&lt;3,2,IF(E24&lt;5.5,4,IF(E24&lt;8.5,7,IF(E24&lt;11,10,12)))))),IF(E24&lt;-1.51,-3,IF(E24&lt;1.99,0,IF(E24&lt;3.01,2,IF(E24&lt;5.51,4,IF(E24&lt;8.51,7,IF(E24&lt;11.01,10,12)))))))</f>
        <v>7</v>
      </c>
    </row>
  </sheetData>
  <sheetProtection algorithmName="SHA-512" hashValue="aJmRoovmaIitaF6K8PboXRxlaGNZGVnAXvYf83P7tjbupDzhwJVbyNsh2ATqLQ8O8zFDp/v6J/xGJhlQEw1z8g==" saltValue="0AAE3VFH5PY6gMAV/liE+Q==" spinCount="100000" sheet="1" objects="1" scenarios="1"/>
  <protectedRanges>
    <protectedRange sqref="C23" name="Område2"/>
    <protectedRange sqref="C12:C13" name="Område1"/>
  </protectedRanges>
  <mergeCells count="6">
    <mergeCell ref="B26:D26"/>
    <mergeCell ref="B3:E3"/>
    <mergeCell ref="B5:E5"/>
    <mergeCell ref="B16:D16"/>
    <mergeCell ref="B14:D14"/>
    <mergeCell ref="B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showGridLines="0" zoomScaleNormal="100" workbookViewId="0">
      <selection activeCell="C23" sqref="C23"/>
    </sheetView>
  </sheetViews>
  <sheetFormatPr defaultRowHeight="15" x14ac:dyDescent="0.25"/>
  <cols>
    <col min="1" max="1" width="5.7109375" customWidth="1"/>
    <col min="2" max="2" width="50.85546875" customWidth="1"/>
    <col min="3" max="4" width="10.7109375" customWidth="1"/>
    <col min="5" max="5" width="15.7109375" customWidth="1"/>
  </cols>
  <sheetData>
    <row r="3" spans="2:5" ht="23.25" x14ac:dyDescent="0.35">
      <c r="B3" s="15" t="s">
        <v>17</v>
      </c>
      <c r="C3" s="15"/>
      <c r="D3" s="15"/>
      <c r="E3" s="15"/>
    </row>
    <row r="5" spans="2:5" x14ac:dyDescent="0.25">
      <c r="B5" s="19" t="s">
        <v>20</v>
      </c>
      <c r="C5" s="19"/>
      <c r="D5" s="19"/>
      <c r="E5" s="19"/>
    </row>
    <row r="7" spans="2:5" x14ac:dyDescent="0.25">
      <c r="B7" s="13" t="s">
        <v>21</v>
      </c>
    </row>
    <row r="9" spans="2:5" x14ac:dyDescent="0.25">
      <c r="B9" s="9" t="s">
        <v>22</v>
      </c>
    </row>
    <row r="11" spans="2:5" ht="51" x14ac:dyDescent="0.25">
      <c r="B11" s="11" t="s">
        <v>18</v>
      </c>
    </row>
    <row r="12" spans="2:5" ht="89.25" x14ac:dyDescent="0.25">
      <c r="B12" s="12" t="s">
        <v>19</v>
      </c>
    </row>
  </sheetData>
  <sheetProtection algorithmName="SHA-512" hashValue="qk2XvkGFQo3H0KazzjwcZV65gBpBCKJPgApP173zb9DKgr/xIhRzz+ljk6OPIzwIT9YmwAYeBOCCxT3eL0RO1w==" saltValue="zoJLCdYwgTyR2ycOEiJNyQ==" spinCount="100000" sheet="1" objects="1" scenarios="1"/>
  <mergeCells count="2">
    <mergeCell ref="B3:E3"/>
    <mergeCell ref="B5:E5"/>
  </mergeCells>
  <hyperlinks>
    <hyperlink ref="B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Hjælp til karakterberegning</vt:lpstr>
      <vt:lpstr>Afrundingsregler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Hjælp til karakterberegning</dc:title>
  <dc:creator>Emil Daugaard</dc:creator>
  <cp:lastModifiedBy>Fie Christiansen</cp:lastModifiedBy>
  <dcterms:created xsi:type="dcterms:W3CDTF">2019-11-01T10:20:18Z</dcterms:created>
  <dcterms:modified xsi:type="dcterms:W3CDTF">2019-12-18T12:17:01Z</dcterms:modified>
</cp:coreProperties>
</file>